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10. Октябрь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2" i="12" l="1"/>
  <c r="G24" i="12"/>
  <c r="G26" i="12"/>
  <c r="D26" i="12" l="1"/>
  <c r="D24" i="12"/>
  <c r="D22" i="12"/>
  <c r="H8" i="12" l="1"/>
  <c r="H7" i="12" l="1"/>
  <c r="J22" i="12" l="1"/>
  <c r="J24" i="12"/>
  <c r="J26" i="12"/>
</calcChain>
</file>

<file path=xl/sharedStrings.xml><?xml version="1.0" encoding="utf-8"?>
<sst xmlns="http://schemas.openxmlformats.org/spreadsheetml/2006/main" count="54" uniqueCount="51">
  <si>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</si>
  <si>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</si>
  <si>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</si>
  <si>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</si>
  <si>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</si>
  <si>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</si>
  <si>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</si>
  <si>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</si>
  <si>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</si>
  <si>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</si>
  <si>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</si>
  <si>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</si>
  <si>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</si>
  <si>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</si>
  <si>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</si>
  <si>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</si>
  <si>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</si>
  <si>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</si>
  <si>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</si>
  <si>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</si>
  <si>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</si>
  <si>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</si>
  <si>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</si>
  <si>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</si>
  <si>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</si>
  <si>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</si>
  <si>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</si>
  <si>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</si>
  <si>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</si>
  <si>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</si>
  <si>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</si>
  <si>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</si>
  <si>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</si>
  <si>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</si>
  <si>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</si>
  <si>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</si>
  <si>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</si>
  <si>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да</t>
  </si>
  <si>
    <t>Итого - 2 отключения, из них в сетях ЮРЭСК -1</t>
  </si>
  <si>
    <t>за период с 08:00 10.10.22 по 08:00 17.10.22.</t>
  </si>
  <si>
    <t>п. Октябрьское</t>
  </si>
  <si>
    <t>ПС 110 кВ Кода,
ВЛ-10 Сахалин</t>
  </si>
  <si>
    <t>ТО, 
НАПВ</t>
  </si>
  <si>
    <t>Разрушение концевой кабельной муфты на оп. 1.</t>
  </si>
  <si>
    <t>Няганский ф-л 
АО "ЮРЭСК"</t>
  </si>
  <si>
    <t>ЮТЭК-Когалым</t>
  </si>
  <si>
    <t>г. Когалым</t>
  </si>
  <si>
    <t>ПС 35 кВ № 35 Поселковая,
ВЛ-6 ф. 35-05</t>
  </si>
  <si>
    <t>МТЗ</t>
  </si>
  <si>
    <t>Повреждение ВЛ в пролетах оп. 30-34 неустановленным транспортным средством.</t>
  </si>
  <si>
    <t>Исполнитель :  Диспетчер ОДС Ярошенко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</si>
</sst>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8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0" fillId="0" borderId="1" xfId="0" applyFont="1" applyBorder="1" applyAlignment="1">
      <alignment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7"/>
  <sheetViews>
    <sheetView tabSelected="1" zoomScaleNormal="100" zoomScaleSheetLayoutView="70" workbookViewId="0">
      <selection activeCell="K27" sqref="K2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15.75" x14ac:dyDescent="0.2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15.75" x14ac:dyDescent="0.2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15.75" x14ac:dyDescent="0.2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5" x14ac:dyDescent="0.2">
      <c r="A5" s="58" t="s">
        <v>14</v>
      </c>
      <c r="B5" s="58" t="s">
        <v>4</v>
      </c>
      <c r="C5" s="59" t="s">
        <v>6</v>
      </c>
      <c r="D5" s="58" t="s">
        <v>3</v>
      </c>
      <c r="E5" s="58" t="s">
        <v>7</v>
      </c>
      <c r="F5" s="58" t="s">
        <v>5</v>
      </c>
      <c r="G5" s="58"/>
      <c r="H5" s="58" t="s">
        <v>10</v>
      </c>
      <c r="I5" s="58" t="s">
        <v>9</v>
      </c>
      <c r="J5" s="58" t="s">
        <v>26</v>
      </c>
      <c r="K5" s="58" t="s">
        <v>0</v>
      </c>
      <c r="L5" s="58" t="s">
        <v>8</v>
      </c>
      <c r="M5" s="58" t="s">
        <v>24</v>
      </c>
      <c r="N5" s="58" t="s">
        <v>25</v>
      </c>
    </row>
    <row r="6" spans="1:15" ht="52.5" customHeight="1" x14ac:dyDescent="0.2">
      <c r="A6" s="58"/>
      <c r="B6" s="58"/>
      <c r="C6" s="60"/>
      <c r="D6" s="58"/>
      <c r="E6" s="58"/>
      <c r="F6" s="48" t="s">
        <v>1</v>
      </c>
      <c r="G6" s="48" t="s">
        <v>2</v>
      </c>
      <c r="H6" s="58"/>
      <c r="I6" s="58"/>
      <c r="J6" s="58"/>
      <c r="K6" s="63"/>
      <c r="L6" s="58"/>
      <c r="M6" s="58"/>
      <c r="N6" s="58"/>
      <c r="O6" s="51"/>
    </row>
    <row r="7" spans="1:15" ht="39.950000000000003" customHeight="1" x14ac:dyDescent="0.2">
      <c r="A7" s="52">
        <v>1</v>
      </c>
      <c r="B7" s="54" t="s">
        <v>44</v>
      </c>
      <c r="C7" s="89" t="s">
        <v>40</v>
      </c>
      <c r="D7" s="87" t="s">
        <v>41</v>
      </c>
      <c r="E7" s="50" t="s">
        <v>42</v>
      </c>
      <c r="F7" s="23">
        <v>44846.583333333336</v>
      </c>
      <c r="G7" s="23">
        <v>44846.638194444444</v>
      </c>
      <c r="H7" s="21">
        <f>G7-F7</f>
        <v>5.486111110803904E-2</v>
      </c>
      <c r="I7" s="88">
        <v>240</v>
      </c>
      <c r="J7" s="88">
        <v>606</v>
      </c>
      <c r="K7" s="96" t="s">
        <v>43</v>
      </c>
      <c r="L7" s="89" t="s">
        <v>36</v>
      </c>
      <c r="M7" s="90">
        <v>8</v>
      </c>
      <c r="N7" s="90" t="s">
        <v>36</v>
      </c>
      <c r="O7" s="25">
        <v>1</v>
      </c>
    </row>
    <row r="8" spans="1:15" ht="39.950000000000003" customHeight="1" x14ac:dyDescent="0.2">
      <c r="A8" s="53">
        <v>2</v>
      </c>
      <c r="B8" s="91" t="s">
        <v>45</v>
      </c>
      <c r="C8" s="92" t="s">
        <v>46</v>
      </c>
      <c r="D8" s="93" t="s">
        <v>47</v>
      </c>
      <c r="E8" s="27" t="s">
        <v>48</v>
      </c>
      <c r="F8" s="23">
        <v>44847.70208333333</v>
      </c>
      <c r="G8" s="23">
        <v>44847.863194444442</v>
      </c>
      <c r="H8" s="21">
        <f>G8-F8</f>
        <v>0.16111111111240461</v>
      </c>
      <c r="I8" s="50">
        <v>144</v>
      </c>
      <c r="J8" s="55">
        <v>0</v>
      </c>
      <c r="K8" s="97" t="s">
        <v>49</v>
      </c>
      <c r="L8" s="94" t="s">
        <v>36</v>
      </c>
      <c r="M8" s="95">
        <v>5</v>
      </c>
      <c r="N8" s="95" t="s">
        <v>37</v>
      </c>
      <c r="O8" s="25">
        <v>1</v>
      </c>
    </row>
    <row r="9" spans="1:15" ht="18.75" customHeight="1" x14ac:dyDescent="0.2">
      <c r="A9" s="36"/>
      <c r="B9" s="41"/>
      <c r="C9" s="14"/>
      <c r="D9" s="14"/>
      <c r="E9" s="11"/>
      <c r="F9" s="12"/>
      <c r="G9" s="12"/>
      <c r="H9" s="37"/>
      <c r="I9" s="38"/>
      <c r="J9" s="46"/>
      <c r="K9" s="38"/>
      <c r="L9" s="39"/>
      <c r="M9" s="40"/>
      <c r="N9" s="40"/>
      <c r="O9" s="26"/>
    </row>
    <row r="10" spans="1:15" ht="18.75" customHeight="1" x14ac:dyDescent="0.2">
      <c r="B10" s="76" t="s">
        <v>38</v>
      </c>
      <c r="C10" s="76"/>
      <c r="D10" s="76"/>
      <c r="E10" s="11"/>
      <c r="F10" s="12"/>
      <c r="G10" s="12"/>
      <c r="H10" s="13"/>
      <c r="I10" s="42"/>
      <c r="J10" s="43"/>
      <c r="K10" s="14"/>
      <c r="L10" s="15"/>
      <c r="M10" s="16"/>
      <c r="N10" s="17"/>
      <c r="O10" s="26"/>
    </row>
    <row r="11" spans="1:15" ht="18.75" x14ac:dyDescent="0.2">
      <c r="B11" s="73" t="s">
        <v>15</v>
      </c>
      <c r="C11" s="73"/>
      <c r="D11" s="47">
        <v>1</v>
      </c>
      <c r="F11" s="22"/>
      <c r="G11" s="22"/>
      <c r="H11" s="20"/>
      <c r="I11" s="20"/>
      <c r="J11" s="20"/>
      <c r="K11" s="20"/>
      <c r="L11" s="20"/>
      <c r="M11" s="20"/>
      <c r="N11" s="20"/>
      <c r="O11" s="26"/>
    </row>
    <row r="12" spans="1:15" ht="18.75" customHeight="1" x14ac:dyDescent="0.2">
      <c r="B12" s="74" t="s">
        <v>16</v>
      </c>
      <c r="C12" s="75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6"/>
    </row>
    <row r="13" spans="1:15" ht="18.75" x14ac:dyDescent="0.2">
      <c r="B13" s="74" t="s">
        <v>17</v>
      </c>
      <c r="C13" s="75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6"/>
    </row>
    <row r="14" spans="1:15" ht="18.75" customHeight="1" x14ac:dyDescent="0.2">
      <c r="B14" s="69" t="s">
        <v>18</v>
      </c>
      <c r="C14" s="70"/>
      <c r="D14" s="34">
        <v>1</v>
      </c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6"/>
    </row>
    <row r="15" spans="1:15" ht="18.75" x14ac:dyDescent="0.2">
      <c r="B15" s="79" t="s">
        <v>12</v>
      </c>
      <c r="C15" s="80"/>
      <c r="D15" s="44">
        <v>1</v>
      </c>
      <c r="E15" s="3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customHeight="1" x14ac:dyDescent="0.2">
      <c r="B16" s="77" t="s">
        <v>18</v>
      </c>
      <c r="C16" s="78"/>
      <c r="D16" s="19">
        <v>0</v>
      </c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71" t="s">
        <v>19</v>
      </c>
      <c r="C17" s="72"/>
      <c r="D17" s="45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customHeight="1" x14ac:dyDescent="0.2">
      <c r="B18" s="67" t="s">
        <v>20</v>
      </c>
      <c r="C18" s="68"/>
      <c r="D18" s="35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x14ac:dyDescent="0.2">
      <c r="B19" s="83" t="s">
        <v>22</v>
      </c>
      <c r="C19" s="84"/>
      <c r="D19" s="34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18.75" customHeight="1" x14ac:dyDescent="0.2">
      <c r="B20" s="85" t="s">
        <v>21</v>
      </c>
      <c r="C20" s="86"/>
      <c r="D20" s="34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7.5" customHeight="1" x14ac:dyDescent="0.2">
      <c r="B21" s="6"/>
      <c r="C21" s="6"/>
      <c r="D21" s="2"/>
      <c r="F21" s="20"/>
      <c r="G21" s="20"/>
      <c r="H21" s="20"/>
      <c r="I21" s="20"/>
      <c r="J21" s="20"/>
      <c r="K21" s="20"/>
      <c r="L21" s="20"/>
      <c r="M21" s="20"/>
      <c r="N21" s="20"/>
      <c r="O21" s="26"/>
    </row>
    <row r="22" spans="2:16" ht="60.75" customHeight="1" x14ac:dyDescent="0.2">
      <c r="B22" s="65" t="s">
        <v>27</v>
      </c>
      <c r="C22" s="66"/>
      <c r="D22" s="27">
        <f>SUM(I7:I8)</f>
        <v>384</v>
      </c>
      <c r="E22" s="81" t="s">
        <v>28</v>
      </c>
      <c r="F22" s="82"/>
      <c r="G22" s="27">
        <f>SUMIF(N7:N8,"да",I7:I8)</f>
        <v>144</v>
      </c>
      <c r="H22" s="81" t="s">
        <v>29</v>
      </c>
      <c r="I22" s="82"/>
      <c r="J22" s="27">
        <f>D22-G22</f>
        <v>240</v>
      </c>
      <c r="M22" s="1"/>
      <c r="N22" s="4"/>
      <c r="O22" s="26"/>
    </row>
    <row r="23" spans="2:16" ht="6.75" customHeight="1" x14ac:dyDescent="0.2">
      <c r="B23" s="49"/>
      <c r="C23" s="49"/>
      <c r="D23" s="28"/>
      <c r="E23" s="29"/>
      <c r="F23" s="30"/>
      <c r="G23" s="29"/>
      <c r="H23" s="29"/>
      <c r="I23" s="30"/>
      <c r="J23" s="29"/>
      <c r="K23" s="24"/>
      <c r="L23" s="1"/>
      <c r="M23" s="1"/>
      <c r="N23" s="4"/>
      <c r="O23" s="26"/>
    </row>
    <row r="24" spans="2:16" ht="51" customHeight="1" x14ac:dyDescent="0.2">
      <c r="B24" s="65" t="s">
        <v>30</v>
      </c>
      <c r="C24" s="66"/>
      <c r="D24" s="31">
        <f>SUM(H7:H8)</f>
        <v>0.21597222222044365</v>
      </c>
      <c r="E24" s="81" t="s">
        <v>31</v>
      </c>
      <c r="F24" s="82"/>
      <c r="G24" s="31">
        <f>SUMIF(N7:N8,"да",H7:H8)</f>
        <v>0.16111111111240461</v>
      </c>
      <c r="H24" s="81" t="s">
        <v>32</v>
      </c>
      <c r="I24" s="82"/>
      <c r="J24" s="31">
        <f>D24-G24</f>
        <v>5.486111110803904E-2</v>
      </c>
      <c r="M24" s="1"/>
      <c r="N24" s="4"/>
      <c r="O24" s="26"/>
    </row>
    <row r="25" spans="2:16" ht="8.25" customHeight="1" x14ac:dyDescent="0.2">
      <c r="B25" s="49"/>
      <c r="C25" s="49"/>
      <c r="D25" s="32"/>
      <c r="E25" s="29"/>
      <c r="F25" s="29"/>
      <c r="G25" s="32"/>
      <c r="H25" s="29"/>
      <c r="I25" s="29"/>
      <c r="J25" s="32"/>
      <c r="M25" s="1"/>
      <c r="N25" s="4"/>
      <c r="O25" s="26"/>
    </row>
    <row r="26" spans="2:16" ht="51" customHeight="1" x14ac:dyDescent="0.2">
      <c r="B26" s="65" t="s">
        <v>33</v>
      </c>
      <c r="C26" s="66"/>
      <c r="D26" s="33">
        <f>SUM(O7:O8)</f>
        <v>2</v>
      </c>
      <c r="E26" s="81" t="s">
        <v>34</v>
      </c>
      <c r="F26" s="82"/>
      <c r="G26" s="27">
        <f>SUMIF(N7:N8,"да",O7:O8)</f>
        <v>1</v>
      </c>
      <c r="H26" s="81" t="s">
        <v>35</v>
      </c>
      <c r="I26" s="82"/>
      <c r="J26" s="33">
        <f>D26-G26</f>
        <v>1</v>
      </c>
      <c r="M26" s="1"/>
      <c r="N26" s="4"/>
      <c r="O26" s="26"/>
    </row>
    <row r="27" spans="2:16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6"/>
      <c r="P27" s="8">
        <v>0</v>
      </c>
    </row>
    <row r="28" spans="2:16" ht="12.75" customHeight="1" x14ac:dyDescent="0.2">
      <c r="B28" s="64" t="s">
        <v>50</v>
      </c>
      <c r="C28" s="64"/>
      <c r="G28" s="9"/>
      <c r="H28" s="9"/>
      <c r="I28" s="9"/>
      <c r="J28" s="9"/>
      <c r="K28" s="9"/>
      <c r="L28" s="4"/>
      <c r="M28" s="4"/>
      <c r="O28" s="26"/>
    </row>
    <row r="29" spans="2:16" x14ac:dyDescent="0.2">
      <c r="F29" s="18"/>
      <c r="G29" s="18"/>
      <c r="H29" s="18"/>
      <c r="O29" s="26"/>
    </row>
    <row r="30" spans="2:16" x14ac:dyDescent="0.2"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  <row r="97" spans="15:15" x14ac:dyDescent="0.2">
      <c r="O97" s="26"/>
    </row>
  </sheetData>
  <sortState ref="B7:N10">
    <sortCondition ref="F7:F10"/>
    <sortCondition ref="B7:B10"/>
  </sortState>
  <mergeCells count="38">
    <mergeCell ref="E26:F26"/>
    <mergeCell ref="H26:I26"/>
    <mergeCell ref="B19:C19"/>
    <mergeCell ref="B20:C20"/>
    <mergeCell ref="B22:C22"/>
    <mergeCell ref="E22:F22"/>
    <mergeCell ref="H22:I22"/>
    <mergeCell ref="E24:F24"/>
    <mergeCell ref="H24:I24"/>
    <mergeCell ref="B5:B6"/>
    <mergeCell ref="B28:C28"/>
    <mergeCell ref="B26:C26"/>
    <mergeCell ref="B24:C24"/>
    <mergeCell ref="B18:C18"/>
    <mergeCell ref="B14:C14"/>
    <mergeCell ref="B17:C17"/>
    <mergeCell ref="B11:C11"/>
    <mergeCell ref="B12:C12"/>
    <mergeCell ref="B10:D10"/>
    <mergeCell ref="B16:C16"/>
    <mergeCell ref="B13:C13"/>
    <mergeCell ref="B15:C15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2022-10-16T19:23:23Z</dcterms:modified>
</cp:coreProperties>
</file>